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新建文件夹\"/>
    </mc:Choice>
  </mc:AlternateContent>
  <bookViews>
    <workbookView xWindow="-110" yWindow="-110" windowWidth="23260" windowHeight="13180"/>
  </bookViews>
  <sheets>
    <sheet name="all" sheetId="1" r:id="rId1"/>
    <sheet name="high" sheetId="2" r:id="rId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" i="2" l="1"/>
  <c r="H2" i="2"/>
  <c r="G3" i="2"/>
  <c r="H3" i="2"/>
  <c r="G4" i="2"/>
  <c r="H4" i="2"/>
  <c r="G5" i="2"/>
  <c r="H5" i="2"/>
  <c r="G6" i="2"/>
  <c r="H6" i="2"/>
  <c r="G21" i="2"/>
  <c r="H21" i="2"/>
  <c r="M3" i="1" l="1"/>
  <c r="M4" i="1"/>
  <c r="M5" i="1"/>
  <c r="M6" i="1"/>
  <c r="M7" i="1"/>
  <c r="M8" i="1"/>
  <c r="M9" i="1"/>
  <c r="M10" i="1"/>
  <c r="M11" i="1"/>
  <c r="M2" i="1"/>
  <c r="L3" i="1"/>
  <c r="L4" i="1"/>
  <c r="L5" i="1"/>
  <c r="L6" i="1"/>
  <c r="L7" i="1"/>
  <c r="L8" i="1"/>
  <c r="L9" i="1"/>
  <c r="L10" i="1"/>
  <c r="L11" i="1"/>
  <c r="L2" i="1"/>
  <c r="K3" i="1"/>
  <c r="K4" i="1"/>
  <c r="K5" i="1"/>
  <c r="K6" i="1"/>
  <c r="K7" i="1"/>
  <c r="K8" i="1"/>
  <c r="K9" i="1"/>
  <c r="K10" i="1"/>
  <c r="K11" i="1"/>
  <c r="K2" i="1"/>
  <c r="J3" i="1"/>
  <c r="J4" i="1"/>
  <c r="J5" i="1"/>
  <c r="J6" i="1"/>
  <c r="J7" i="1"/>
  <c r="J8" i="1"/>
  <c r="J9" i="1"/>
  <c r="J10" i="1"/>
  <c r="J11" i="1"/>
  <c r="J2" i="1"/>
</calcChain>
</file>

<file path=xl/sharedStrings.xml><?xml version="1.0" encoding="utf-8"?>
<sst xmlns="http://schemas.openxmlformats.org/spreadsheetml/2006/main" count="43" uniqueCount="42">
  <si>
    <t>Motor</t>
    <phoneticPr fontId="1" type="noConversion"/>
  </si>
  <si>
    <t>Yasa750R</t>
    <phoneticPr fontId="1" type="noConversion"/>
  </si>
  <si>
    <t>TeslaModel3</t>
  </si>
  <si>
    <t>UQM</t>
    <phoneticPr fontId="1" type="noConversion"/>
  </si>
  <si>
    <t>TeslaModelSsmalldriveunit</t>
  </si>
  <si>
    <t>Proteanelectric</t>
    <phoneticPr fontId="1" type="noConversion"/>
  </si>
  <si>
    <t>fordelectriccratemotor</t>
    <phoneticPr fontId="1" type="noConversion"/>
  </si>
  <si>
    <t>Leaf</t>
    <phoneticPr fontId="1" type="noConversion"/>
  </si>
  <si>
    <t>Warp9</t>
    <phoneticPr fontId="1" type="noConversion"/>
  </si>
  <si>
    <t>Power（kW）</t>
    <phoneticPr fontId="1" type="noConversion"/>
  </si>
  <si>
    <t>Power(hp)</t>
    <phoneticPr fontId="1" type="noConversion"/>
  </si>
  <si>
    <t>Motor speed(rpm)</t>
    <phoneticPr fontId="1" type="noConversion"/>
  </si>
  <si>
    <t>Torque(Nm)</t>
    <phoneticPr fontId="1" type="noConversion"/>
  </si>
  <si>
    <t>Weight(lb)</t>
    <phoneticPr fontId="1" type="noConversion"/>
  </si>
  <si>
    <t>Weight(kg)</t>
    <phoneticPr fontId="1" type="noConversion"/>
  </si>
  <si>
    <t>Price per Kw</t>
  </si>
  <si>
    <t>Power/Weight Ratio</t>
  </si>
  <si>
    <t xml:space="preserve">Price </t>
    <phoneticPr fontId="1" type="noConversion"/>
  </si>
  <si>
    <t>Torque/Weight Ratio</t>
    <phoneticPr fontId="1" type="noConversion"/>
  </si>
  <si>
    <t>Price per T</t>
    <phoneticPr fontId="1" type="noConversion"/>
  </si>
  <si>
    <t>Price per W</t>
    <phoneticPr fontId="1" type="noConversion"/>
  </si>
  <si>
    <t>TeslaModelSrearperformance</t>
    <phoneticPr fontId="1" type="noConversion"/>
  </si>
  <si>
    <t>emrax</t>
    <phoneticPr fontId="1" type="noConversion"/>
  </si>
  <si>
    <t>BYD-2217TZ-XS-F</t>
  </si>
  <si>
    <t>https://bydauto.com.cn/pc/carDetail/config/?id=94</t>
    <phoneticPr fontId="1" type="noConversion"/>
  </si>
  <si>
    <t>https://www.bydauto.com.cn/</t>
  </si>
  <si>
    <t>https://yasa.com/</t>
  </si>
  <si>
    <t>https://emrax.com/</t>
  </si>
  <si>
    <t>https://www.tesla.com/en_sg</t>
  </si>
  <si>
    <t>https://bydauto.com.cn/pc/carDetail/config/?id=94</t>
  </si>
  <si>
    <t>BYD Song Pro</t>
    <phoneticPr fontId="1" type="noConversion"/>
  </si>
  <si>
    <t>Tesla Model 3</t>
    <phoneticPr fontId="1" type="noConversion"/>
  </si>
  <si>
    <t xml:space="preserve">Tesla Model S </t>
    <phoneticPr fontId="1" type="noConversion"/>
  </si>
  <si>
    <t>Yasa750R</t>
    <phoneticPr fontId="1" type="noConversion"/>
  </si>
  <si>
    <t>Torque /Weight Ratio</t>
    <phoneticPr fontId="1" type="noConversion"/>
  </si>
  <si>
    <t>Power /Weight Ratio</t>
    <phoneticPr fontId="1" type="noConversion"/>
  </si>
  <si>
    <t xml:space="preserve">Price </t>
    <phoneticPr fontId="1" type="noConversion"/>
  </si>
  <si>
    <t>Weight (kg)</t>
    <phoneticPr fontId="1" type="noConversion"/>
  </si>
  <si>
    <t>Torque(Nm)</t>
    <phoneticPr fontId="1" type="noConversion"/>
  </si>
  <si>
    <t>Speed (rpm)</t>
    <phoneticPr fontId="1" type="noConversion"/>
  </si>
  <si>
    <t>Power（kW）</t>
    <phoneticPr fontId="1" type="noConversion"/>
  </si>
  <si>
    <t>Motor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</si>
</sst>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25" formatCode="\$#,##0.00_);\(\$#,##0.00\)"/>
    <numFmt numFmtId="26" formatCode="\$#,##0.00_);[Red]\(\$#,##0.00\)"/>
    <numFmt numFmtId="176" formatCode="0.0"/>
    <numFmt numFmtId="177" formatCode="0.0_ "/>
  </numFmts>
  <fonts count="11" x14ac:knownFonts="1">
    <font>
      <sz val="11"/>
      <color theme="1"/>
      <name val="等线"/>
      <family val="2"/>
      <charset val="134"/>
      <scheme val="minor"/>
    </font>
    <font>
      <sz val="9"/>
      <name val="等线"/>
      <family val="2"/>
      <charset val="134"/>
      <scheme val="minor"/>
    </font>
    <font>
      <b/>
      <sz val="11"/>
      <color theme="1"/>
      <name val="等线"/>
      <family val="3"/>
      <charset val="134"/>
      <scheme val="minor"/>
    </font>
    <font>
      <b/>
      <sz val="14"/>
      <color theme="1"/>
      <name val="等线"/>
      <family val="3"/>
      <charset val="134"/>
      <scheme val="minor"/>
    </font>
    <font>
      <b/>
      <sz val="11"/>
      <color rgb="FFFF0000"/>
      <name val="等线"/>
      <family val="3"/>
      <charset val="134"/>
      <scheme val="minor"/>
    </font>
    <font>
      <sz val="11"/>
      <color rgb="FFFF0000"/>
      <name val="等线"/>
      <family val="3"/>
      <charset val="134"/>
      <scheme val="minor"/>
    </font>
    <font>
      <sz val="11"/>
      <name val="等线"/>
      <family val="3"/>
      <charset val="134"/>
      <scheme val="minor"/>
    </font>
    <font>
      <sz val="8"/>
      <color rgb="FF333333"/>
      <name val="Arial"/>
      <family val="2"/>
    </font>
    <font>
      <u/>
      <sz val="11"/>
      <color theme="10"/>
      <name val="等线"/>
      <family val="2"/>
      <charset val="134"/>
      <scheme val="minor"/>
    </font>
    <font>
      <b/>
      <sz val="11"/>
      <name val="等线"/>
      <family val="3"/>
      <charset val="134"/>
      <scheme val="minor"/>
    </font>
    <font>
      <b/>
      <sz val="11"/>
      <color rgb="FFC00000"/>
      <name val="等线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</cellStyleXfs>
  <cellXfs count="37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25" fontId="0" fillId="0" borderId="1" xfId="0" applyNumberFormat="1" applyBorder="1" applyAlignment="1">
      <alignment horizontal="center" vertical="center"/>
    </xf>
    <xf numFmtId="26" fontId="0" fillId="0" borderId="1" xfId="0" applyNumberForma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/>
    </xf>
    <xf numFmtId="176" fontId="0" fillId="0" borderId="6" xfId="0" applyNumberForma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25" fontId="0" fillId="0" borderId="8" xfId="0" applyNumberFormat="1" applyBorder="1" applyAlignment="1">
      <alignment horizontal="center" vertical="center"/>
    </xf>
    <xf numFmtId="26" fontId="0" fillId="0" borderId="8" xfId="0" applyNumberFormat="1" applyBorder="1" applyAlignment="1">
      <alignment horizontal="center" vertical="center"/>
    </xf>
    <xf numFmtId="25" fontId="0" fillId="0" borderId="0" xfId="0" applyNumberFormat="1">
      <alignment vertical="center"/>
    </xf>
    <xf numFmtId="0" fontId="4" fillId="0" borderId="5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25" fontId="5" fillId="0" borderId="1" xfId="0" applyNumberFormat="1" applyFont="1" applyBorder="1" applyAlignment="1">
      <alignment horizontal="center" vertical="center"/>
    </xf>
    <xf numFmtId="26" fontId="5" fillId="0" borderId="1" xfId="0" applyNumberFormat="1" applyFont="1" applyBorder="1" applyAlignment="1">
      <alignment horizontal="center" vertical="center"/>
    </xf>
    <xf numFmtId="176" fontId="5" fillId="0" borderId="6" xfId="0" applyNumberFormat="1" applyFont="1" applyBorder="1" applyAlignment="1">
      <alignment horizontal="center" vertical="center"/>
    </xf>
    <xf numFmtId="0" fontId="5" fillId="0" borderId="0" xfId="0" applyFont="1">
      <alignment vertical="center"/>
    </xf>
    <xf numFmtId="25" fontId="5" fillId="0" borderId="0" xfId="0" applyNumberFormat="1" applyFont="1">
      <alignment vertical="center"/>
    </xf>
    <xf numFmtId="177" fontId="6" fillId="0" borderId="9" xfId="0" applyNumberFormat="1" applyFont="1" applyBorder="1">
      <alignment vertical="center"/>
    </xf>
    <xf numFmtId="176" fontId="6" fillId="0" borderId="8" xfId="0" applyNumberFormat="1" applyFont="1" applyBorder="1" applyAlignment="1">
      <alignment horizontal="center" vertical="center"/>
    </xf>
    <xf numFmtId="25" fontId="6" fillId="0" borderId="8" xfId="0" applyNumberFormat="1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7" fillId="0" borderId="0" xfId="0" applyFont="1">
      <alignment vertical="center"/>
    </xf>
    <xf numFmtId="0" fontId="8" fillId="0" borderId="0" xfId="1">
      <alignment vertical="center"/>
    </xf>
    <xf numFmtId="0" fontId="9" fillId="0" borderId="7" xfId="0" applyFont="1" applyBorder="1" applyAlignment="1">
      <alignment horizontal="center" vertical="center"/>
    </xf>
    <xf numFmtId="177" fontId="6" fillId="0" borderId="6" xfId="0" applyNumberFormat="1" applyFont="1" applyBorder="1">
      <alignment vertical="center"/>
    </xf>
    <xf numFmtId="176" fontId="6" fillId="0" borderId="1" xfId="0" applyNumberFormat="1" applyFont="1" applyBorder="1" applyAlignment="1">
      <alignment horizontal="center" vertical="center"/>
    </xf>
    <xf numFmtId="25" fontId="6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 wrapText="1"/>
    </xf>
    <xf numFmtId="177" fontId="10" fillId="0" borderId="6" xfId="0" applyNumberFormat="1" applyFont="1" applyBorder="1">
      <alignment vertical="center"/>
    </xf>
    <xf numFmtId="0" fontId="10" fillId="0" borderId="1" xfId="0" applyFont="1" applyBorder="1" applyAlignment="1">
      <alignment horizontal="center" vertical="center"/>
    </xf>
    <xf numFmtId="176" fontId="10" fillId="0" borderId="1" xfId="0" applyNumberFormat="1" applyFont="1" applyBorder="1" applyAlignment="1">
      <alignment horizontal="center" vertical="center"/>
    </xf>
  </cellXfs>
  <cellStyles count="2">
    <cellStyle name="常规" xfId="0" builtinId="0"/>
    <cellStyle name="超链接" xfId="1" builtin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52476</xdr:colOff>
      <xdr:row>12</xdr:row>
      <xdr:rowOff>52476</xdr:rowOff>
    </xdr:from>
    <xdr:to>
      <xdr:col>8</xdr:col>
      <xdr:colOff>373893</xdr:colOff>
      <xdr:row>23</xdr:row>
      <xdr:rowOff>116159</xdr:rowOff>
    </xdr:to>
    <xdr:sp macro="" textlink="">
      <xdr:nvSpPr>
        <xdr:cNvPr id="2" name="文本框 1"/>
        <xdr:cNvSpPr txBox="1"/>
      </xdr:nvSpPr>
      <xdr:spPr>
        <a:xfrm>
          <a:off x="3033878" y="2739610"/>
          <a:ext cx="4851600" cy="202289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altLang="zh-CN" sz="1100"/>
            <a:t>EMRAX 268</a:t>
          </a:r>
          <a:r>
            <a:rPr lang="zh-CN" altLang="en-US" sz="1100"/>
            <a:t>航空电机，德国，</a:t>
          </a:r>
          <a:r>
            <a:rPr lang="en-US" altLang="zh-CN" sz="1100"/>
            <a:t>EMRAX</a:t>
          </a:r>
          <a:r>
            <a:rPr lang="zh-CN" altLang="en-US" sz="1100"/>
            <a:t>源自斯洛文尼亚，前身是成立于</a:t>
          </a:r>
          <a:r>
            <a:rPr lang="en-US" altLang="zh-CN" sz="1100"/>
            <a:t>1991</a:t>
          </a:r>
          <a:r>
            <a:rPr lang="zh-CN" altLang="en-US" sz="1100"/>
            <a:t>年的电机品牌</a:t>
          </a:r>
          <a:r>
            <a:rPr lang="en-US" altLang="zh-CN" sz="1100"/>
            <a:t>ENSTROJ</a:t>
          </a:r>
          <a:r>
            <a:rPr lang="zh-CN" altLang="en-US" sz="1100"/>
            <a:t>。</a:t>
          </a:r>
          <a:r>
            <a:rPr lang="en-US" altLang="zh-CN" sz="1100"/>
            <a:t>EMRAX</a:t>
          </a:r>
          <a:r>
            <a:rPr lang="zh-CN" altLang="en-US" sz="1100"/>
            <a:t>主要生产先进的轴向磁通同步永磁电动机和发电机，</a:t>
          </a:r>
          <a:r>
            <a:rPr lang="en-US" altLang="zh-CN" sz="1100"/>
            <a:t>EMRAX</a:t>
          </a:r>
          <a:r>
            <a:rPr lang="zh-CN" altLang="en-US" sz="1100"/>
            <a:t>系列电机因其较高功率密度、高扭矩密度、低重量以及轻巧紧凑的设计而知名，机壳直径</a:t>
          </a:r>
          <a:r>
            <a:rPr lang="en-US" altLang="zh-CN" sz="1100"/>
            <a:t>268</a:t>
          </a:r>
          <a:r>
            <a:rPr lang="zh-CN" altLang="en-US" sz="1100"/>
            <a:t>毫米</a:t>
          </a:r>
          <a:r>
            <a:rPr lang="en-US" altLang="zh-CN" sz="1100"/>
            <a:t>,20,0</a:t>
          </a:r>
          <a:r>
            <a:rPr lang="zh-CN" altLang="en-US" sz="1100"/>
            <a:t>公斤</a:t>
          </a:r>
          <a:r>
            <a:rPr lang="en-US" altLang="zh-CN" sz="1100"/>
            <a:t>,</a:t>
          </a:r>
          <a:r>
            <a:rPr lang="zh-CN" altLang="en-US" sz="1100"/>
            <a:t>两个电动机可以堆叠在一起实现双倍的功率</a:t>
          </a:r>
          <a:r>
            <a:rPr lang="en-US" altLang="zh-CN" sz="1100"/>
            <a:t>/</a:t>
          </a:r>
          <a:r>
            <a:rPr lang="zh-CN" altLang="en-US" sz="1100"/>
            <a:t>扭矩。峰值功率（在</a:t>
          </a:r>
          <a:r>
            <a:rPr lang="en-US" altLang="zh-CN" sz="1100"/>
            <a:t>4500 RPM</a:t>
          </a:r>
          <a:r>
            <a:rPr lang="zh-CN" altLang="en-US" sz="1100"/>
            <a:t>时）</a:t>
          </a:r>
          <a:r>
            <a:rPr lang="en-US" altLang="zh-CN" sz="1100"/>
            <a:t>200</a:t>
          </a:r>
          <a:r>
            <a:rPr lang="zh-CN" altLang="en-US" sz="1100"/>
            <a:t>千瓦</a:t>
          </a:r>
          <a:r>
            <a:rPr lang="en-US" altLang="zh-CN" sz="1100"/>
            <a:t>,</a:t>
          </a:r>
          <a:r>
            <a:rPr lang="zh-CN" altLang="en-US" sz="1100"/>
            <a:t>持续功率高达</a:t>
          </a:r>
          <a:r>
            <a:rPr lang="en-US" altLang="zh-CN" sz="1100"/>
            <a:t>107 kW,</a:t>
          </a:r>
          <a:r>
            <a:rPr lang="zh-CN" altLang="en-US" sz="1100"/>
            <a:t>峰值扭矩</a:t>
          </a:r>
          <a:r>
            <a:rPr lang="en-US" altLang="zh-CN" sz="1100"/>
            <a:t>,500</a:t>
          </a:r>
          <a:r>
            <a:rPr lang="zh-CN" altLang="en-US" sz="1100"/>
            <a:t>牛顿米</a:t>
          </a:r>
          <a:r>
            <a:rPr lang="en-US" altLang="zh-CN" sz="1100"/>
            <a:t>,</a:t>
          </a:r>
          <a:r>
            <a:rPr lang="zh-CN" altLang="en-US" sz="1100"/>
            <a:t>连续扭矩高达</a:t>
          </a:r>
          <a:r>
            <a:rPr lang="en-US" altLang="zh-CN" sz="1100"/>
            <a:t>250 Nm,</a:t>
          </a:r>
          <a:r>
            <a:rPr lang="zh-CN" altLang="en-US" sz="1100"/>
            <a:t>效率</a:t>
          </a:r>
          <a:r>
            <a:rPr lang="en-US" altLang="zh-CN" sz="1100"/>
            <a:t>92-98</a:t>
          </a:r>
          <a:r>
            <a:rPr lang="zh-CN" altLang="en-US" sz="1100"/>
            <a:t>％</a:t>
          </a:r>
          <a:endParaRPr lang="en-US" altLang="zh-CN" sz="1100"/>
        </a:p>
        <a:p>
          <a:r>
            <a:rPr lang="en-US" altLang="zh-CN" sz="1100"/>
            <a:t>https://b2b.baidu.com/land?id=cfe636f21d5e23a8c2b76ed978d953bf10</a:t>
          </a:r>
          <a:endParaRPr lang="zh-CN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478846</xdr:colOff>
      <xdr:row>14</xdr:row>
      <xdr:rowOff>39356</xdr:rowOff>
    </xdr:from>
    <xdr:to>
      <xdr:col>12</xdr:col>
      <xdr:colOff>177107</xdr:colOff>
      <xdr:row>33</xdr:row>
      <xdr:rowOff>6558</xdr:rowOff>
    </xdr:to>
    <xdr:sp macro="" textlink="">
      <xdr:nvSpPr>
        <xdr:cNvPr id="2" name="文本框 1"/>
        <xdr:cNvSpPr txBox="1"/>
      </xdr:nvSpPr>
      <xdr:spPr>
        <a:xfrm>
          <a:off x="5101646" y="2528556"/>
          <a:ext cx="3000261" cy="334540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altLang="zh-CN" sz="1100"/>
            <a:t>EMRAX 268</a:t>
          </a:r>
          <a:r>
            <a:rPr lang="zh-CN" altLang="en-US" sz="1100"/>
            <a:t>航空电机，德国，</a:t>
          </a:r>
          <a:r>
            <a:rPr lang="en-US" altLang="zh-CN" sz="1100"/>
            <a:t>EMRAX</a:t>
          </a:r>
          <a:r>
            <a:rPr lang="zh-CN" altLang="en-US" sz="1100"/>
            <a:t>源自斯洛文尼亚，前身是成立于</a:t>
          </a:r>
          <a:r>
            <a:rPr lang="en-US" altLang="zh-CN" sz="1100"/>
            <a:t>1991</a:t>
          </a:r>
          <a:r>
            <a:rPr lang="zh-CN" altLang="en-US" sz="1100"/>
            <a:t>年的电机品牌</a:t>
          </a:r>
          <a:r>
            <a:rPr lang="en-US" altLang="zh-CN" sz="1100"/>
            <a:t>ENSTROJ</a:t>
          </a:r>
          <a:r>
            <a:rPr lang="zh-CN" altLang="en-US" sz="1100"/>
            <a:t>。</a:t>
          </a:r>
          <a:r>
            <a:rPr lang="en-US" altLang="zh-CN" sz="1100"/>
            <a:t>EMRAX</a:t>
          </a:r>
          <a:r>
            <a:rPr lang="zh-CN" altLang="en-US" sz="1100"/>
            <a:t>主要生产先进的轴向磁通同步永磁电动机和发电机，</a:t>
          </a:r>
          <a:r>
            <a:rPr lang="en-US" altLang="zh-CN" sz="1100"/>
            <a:t>EMRAX</a:t>
          </a:r>
          <a:r>
            <a:rPr lang="zh-CN" altLang="en-US" sz="1100"/>
            <a:t>系列电机因其较高功率密度、高扭矩密度、低重量以及轻巧紧凑的设计而知名，机壳直径</a:t>
          </a:r>
          <a:r>
            <a:rPr lang="en-US" altLang="zh-CN" sz="1100"/>
            <a:t>268</a:t>
          </a:r>
          <a:r>
            <a:rPr lang="zh-CN" altLang="en-US" sz="1100"/>
            <a:t>毫米</a:t>
          </a:r>
          <a:r>
            <a:rPr lang="en-US" altLang="zh-CN" sz="1100"/>
            <a:t>,20,0</a:t>
          </a:r>
          <a:r>
            <a:rPr lang="zh-CN" altLang="en-US" sz="1100"/>
            <a:t>公斤</a:t>
          </a:r>
          <a:r>
            <a:rPr lang="en-US" altLang="zh-CN" sz="1100"/>
            <a:t>,</a:t>
          </a:r>
          <a:r>
            <a:rPr lang="zh-CN" altLang="en-US" sz="1100"/>
            <a:t>两个电动机可以堆叠在一起实现双倍的功率</a:t>
          </a:r>
          <a:r>
            <a:rPr lang="en-US" altLang="zh-CN" sz="1100"/>
            <a:t>/</a:t>
          </a:r>
          <a:r>
            <a:rPr lang="zh-CN" altLang="en-US" sz="1100"/>
            <a:t>扭矩。峰值功率（在</a:t>
          </a:r>
          <a:r>
            <a:rPr lang="en-US" altLang="zh-CN" sz="1100"/>
            <a:t>4500 RPM</a:t>
          </a:r>
          <a:r>
            <a:rPr lang="zh-CN" altLang="en-US" sz="1100"/>
            <a:t>时）</a:t>
          </a:r>
          <a:r>
            <a:rPr lang="en-US" altLang="zh-CN" sz="1100"/>
            <a:t>200</a:t>
          </a:r>
          <a:r>
            <a:rPr lang="zh-CN" altLang="en-US" sz="1100"/>
            <a:t>千瓦</a:t>
          </a:r>
          <a:r>
            <a:rPr lang="en-US" altLang="zh-CN" sz="1100"/>
            <a:t>,</a:t>
          </a:r>
          <a:r>
            <a:rPr lang="zh-CN" altLang="en-US" sz="1100"/>
            <a:t>持续功率高达</a:t>
          </a:r>
          <a:r>
            <a:rPr lang="en-US" altLang="zh-CN" sz="1100"/>
            <a:t>107 kW,</a:t>
          </a:r>
          <a:r>
            <a:rPr lang="zh-CN" altLang="en-US" sz="1100"/>
            <a:t>峰值扭矩</a:t>
          </a:r>
          <a:r>
            <a:rPr lang="en-US" altLang="zh-CN" sz="1100"/>
            <a:t>,500</a:t>
          </a:r>
          <a:r>
            <a:rPr lang="zh-CN" altLang="en-US" sz="1100"/>
            <a:t>牛顿米</a:t>
          </a:r>
          <a:r>
            <a:rPr lang="en-US" altLang="zh-CN" sz="1100"/>
            <a:t>,</a:t>
          </a:r>
          <a:r>
            <a:rPr lang="zh-CN" altLang="en-US" sz="1100"/>
            <a:t>连续扭矩高达</a:t>
          </a:r>
          <a:r>
            <a:rPr lang="en-US" altLang="zh-CN" sz="1100"/>
            <a:t>250 Nm,</a:t>
          </a:r>
          <a:r>
            <a:rPr lang="zh-CN" altLang="en-US" sz="1100"/>
            <a:t>效率</a:t>
          </a:r>
          <a:r>
            <a:rPr lang="en-US" altLang="zh-CN" sz="1100"/>
            <a:t>92-98</a:t>
          </a:r>
          <a:r>
            <a:rPr lang="zh-CN" altLang="en-US" sz="1100"/>
            <a:t>％</a:t>
          </a:r>
          <a:endParaRPr lang="en-US" altLang="zh-CN" sz="1100"/>
        </a:p>
        <a:p>
          <a:r>
            <a:rPr lang="en-US" altLang="zh-CN" sz="1100"/>
            <a:t>https://b2b.baidu.com/land?id=cfe636f21d5e23a8c2b76ed978d953bf10</a:t>
          </a:r>
          <a:endParaRPr lang="zh-CN" altLang="en-US" sz="1100"/>
        </a:p>
      </xdr:txBody>
    </xdr:sp>
    <xdr:clientData/>
  </xdr:twoCellAnchor>
  <xdr:oneCellAnchor>
    <xdr:from>
      <xdr:col>8</xdr:col>
      <xdr:colOff>129401</xdr:colOff>
      <xdr:row>4</xdr:row>
      <xdr:rowOff>150869</xdr:rowOff>
    </xdr:from>
    <xdr:ext cx="3319187" cy="1759819"/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12601" y="862069"/>
          <a:ext cx="3319187" cy="1759819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bydauto.com.cn/pc/carDetail/config/?id=9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tabSelected="1" zoomScale="82" zoomScaleNormal="82" workbookViewId="0">
      <selection activeCell="J21" sqref="J21"/>
    </sheetView>
  </sheetViews>
  <sheetFormatPr defaultRowHeight="14" x14ac:dyDescent="0.3"/>
  <cols>
    <col min="1" max="1" width="27.83203125" customWidth="1"/>
    <col min="2" max="2" width="11.25" customWidth="1"/>
    <col min="3" max="3" width="8.4140625" customWidth="1"/>
    <col min="4" max="4" width="8.6640625" customWidth="1"/>
    <col min="5" max="5" width="9.4140625" customWidth="1"/>
    <col min="6" max="7" width="10.25" customWidth="1"/>
    <col min="8" max="8" width="12.4140625" customWidth="1"/>
    <col min="9" max="9" width="14.25" customWidth="1"/>
    <col min="10" max="10" width="10.33203125" customWidth="1"/>
    <col min="11" max="11" width="9.58203125" customWidth="1"/>
  </cols>
  <sheetData>
    <row r="1" spans="1:13" ht="57" customHeight="1" x14ac:dyDescent="0.3">
      <c r="A1" s="4" t="s">
        <v>0</v>
      </c>
      <c r="B1" s="5" t="s">
        <v>9</v>
      </c>
      <c r="C1" s="5" t="s">
        <v>10</v>
      </c>
      <c r="D1" s="5" t="s">
        <v>11</v>
      </c>
      <c r="E1" s="5" t="s">
        <v>12</v>
      </c>
      <c r="F1" s="5" t="s">
        <v>13</v>
      </c>
      <c r="G1" s="5" t="s">
        <v>14</v>
      </c>
      <c r="H1" s="5" t="s">
        <v>17</v>
      </c>
      <c r="I1" s="5" t="s">
        <v>15</v>
      </c>
      <c r="J1" s="6" t="s">
        <v>16</v>
      </c>
      <c r="K1" s="6" t="s">
        <v>18</v>
      </c>
      <c r="L1" s="5" t="s">
        <v>19</v>
      </c>
      <c r="M1" s="5" t="s">
        <v>20</v>
      </c>
    </row>
    <row r="2" spans="1:13" x14ac:dyDescent="0.3">
      <c r="A2" s="7" t="s">
        <v>22</v>
      </c>
      <c r="B2" s="1">
        <v>380</v>
      </c>
      <c r="C2" s="1">
        <v>510</v>
      </c>
      <c r="D2" s="1">
        <v>4000</v>
      </c>
      <c r="E2" s="1">
        <v>1000</v>
      </c>
      <c r="F2" s="1">
        <v>92</v>
      </c>
      <c r="G2" s="1">
        <v>42</v>
      </c>
      <c r="H2" s="2">
        <v>11000</v>
      </c>
      <c r="I2" s="3">
        <v>28.95</v>
      </c>
      <c r="J2" s="8">
        <f>B2/G2</f>
        <v>9.0476190476190474</v>
      </c>
      <c r="K2">
        <f>E2/G2</f>
        <v>23.80952380952381</v>
      </c>
      <c r="L2" s="13">
        <f>H2/E2</f>
        <v>11</v>
      </c>
      <c r="M2" s="13">
        <f>H2/G2</f>
        <v>261.90476190476193</v>
      </c>
    </row>
    <row r="3" spans="1:13" x14ac:dyDescent="0.3">
      <c r="A3" s="14" t="s">
        <v>1</v>
      </c>
      <c r="B3" s="15">
        <v>200</v>
      </c>
      <c r="C3" s="15">
        <v>268</v>
      </c>
      <c r="D3" s="15">
        <v>3250</v>
      </c>
      <c r="E3" s="15">
        <v>790</v>
      </c>
      <c r="F3" s="15">
        <v>81</v>
      </c>
      <c r="G3" s="15">
        <v>37</v>
      </c>
      <c r="H3" s="16">
        <v>17468</v>
      </c>
      <c r="I3" s="17">
        <v>87.34</v>
      </c>
      <c r="J3" s="18">
        <f t="shared" ref="J3:J11" si="0">B3/G3</f>
        <v>5.4054054054054053</v>
      </c>
      <c r="K3" s="19">
        <f t="shared" ref="K3:K11" si="1">E3/G3</f>
        <v>21.351351351351351</v>
      </c>
      <c r="L3" s="20">
        <f t="shared" ref="L3:L11" si="2">H3/E3</f>
        <v>22.111392405063292</v>
      </c>
      <c r="M3" s="20">
        <f t="shared" ref="M3:M11" si="3">H3/G3</f>
        <v>472.10810810810813</v>
      </c>
    </row>
    <row r="4" spans="1:13" x14ac:dyDescent="0.3">
      <c r="A4" s="7" t="s">
        <v>21</v>
      </c>
      <c r="B4" s="1">
        <v>400</v>
      </c>
      <c r="C4" s="1">
        <v>536</v>
      </c>
      <c r="D4" s="1">
        <v>16000</v>
      </c>
      <c r="E4" s="1">
        <v>600</v>
      </c>
      <c r="F4" s="1">
        <v>290</v>
      </c>
      <c r="G4" s="1">
        <v>132</v>
      </c>
      <c r="H4" s="2">
        <v>3000</v>
      </c>
      <c r="I4" s="3">
        <v>7.5</v>
      </c>
      <c r="J4" s="8">
        <f t="shared" si="0"/>
        <v>3.0303030303030303</v>
      </c>
      <c r="K4">
        <f t="shared" si="1"/>
        <v>4.5454545454545459</v>
      </c>
      <c r="L4" s="13">
        <f t="shared" si="2"/>
        <v>5</v>
      </c>
      <c r="M4" s="13">
        <f t="shared" si="3"/>
        <v>22.727272727272727</v>
      </c>
    </row>
    <row r="5" spans="1:13" x14ac:dyDescent="0.3">
      <c r="A5" s="14" t="s">
        <v>2</v>
      </c>
      <c r="B5" s="15">
        <v>265</v>
      </c>
      <c r="C5" s="15">
        <v>355</v>
      </c>
      <c r="D5" s="15">
        <v>18000</v>
      </c>
      <c r="E5" s="15">
        <v>444</v>
      </c>
      <c r="F5" s="15">
        <v>196</v>
      </c>
      <c r="G5" s="15">
        <v>89</v>
      </c>
      <c r="H5" s="16">
        <v>3900</v>
      </c>
      <c r="I5" s="17">
        <v>14.72</v>
      </c>
      <c r="J5" s="18">
        <f t="shared" si="0"/>
        <v>2.9775280898876404</v>
      </c>
      <c r="K5" s="19">
        <f t="shared" si="1"/>
        <v>4.98876404494382</v>
      </c>
      <c r="L5" s="20">
        <f t="shared" si="2"/>
        <v>8.7837837837837842</v>
      </c>
      <c r="M5" s="20">
        <f t="shared" si="3"/>
        <v>43.820224719101127</v>
      </c>
    </row>
    <row r="6" spans="1:13" x14ac:dyDescent="0.3">
      <c r="A6" s="7" t="s">
        <v>3</v>
      </c>
      <c r="B6" s="1">
        <v>220</v>
      </c>
      <c r="C6" s="1">
        <v>295</v>
      </c>
      <c r="D6" s="1">
        <v>6000</v>
      </c>
      <c r="E6" s="1">
        <v>700</v>
      </c>
      <c r="F6" s="1">
        <v>187</v>
      </c>
      <c r="G6" s="1">
        <v>85</v>
      </c>
      <c r="H6" s="2">
        <v>6000</v>
      </c>
      <c r="I6" s="3">
        <v>27.27</v>
      </c>
      <c r="J6" s="8">
        <f t="shared" si="0"/>
        <v>2.5882352941176472</v>
      </c>
      <c r="K6">
        <f t="shared" si="1"/>
        <v>8.235294117647058</v>
      </c>
      <c r="L6" s="13">
        <f t="shared" si="2"/>
        <v>8.5714285714285712</v>
      </c>
      <c r="M6" s="13">
        <f t="shared" si="3"/>
        <v>70.588235294117652</v>
      </c>
    </row>
    <row r="7" spans="1:13" x14ac:dyDescent="0.3">
      <c r="A7" s="7" t="s">
        <v>4</v>
      </c>
      <c r="B7" s="1">
        <v>220</v>
      </c>
      <c r="C7" s="1">
        <v>300</v>
      </c>
      <c r="D7" s="1">
        <v>18000</v>
      </c>
      <c r="E7" s="1">
        <v>330</v>
      </c>
      <c r="F7" s="1">
        <v>198</v>
      </c>
      <c r="G7" s="1">
        <v>90</v>
      </c>
      <c r="H7" s="2">
        <v>1700</v>
      </c>
      <c r="I7" s="3">
        <v>7.73</v>
      </c>
      <c r="J7" s="8">
        <f t="shared" si="0"/>
        <v>2.4444444444444446</v>
      </c>
      <c r="K7">
        <f t="shared" si="1"/>
        <v>3.6666666666666665</v>
      </c>
      <c r="L7" s="13">
        <f t="shared" si="2"/>
        <v>5.1515151515151514</v>
      </c>
      <c r="M7" s="13">
        <f t="shared" si="3"/>
        <v>18.888888888888889</v>
      </c>
    </row>
    <row r="8" spans="1:13" x14ac:dyDescent="0.3">
      <c r="A8" s="7" t="s">
        <v>5</v>
      </c>
      <c r="B8" s="1">
        <v>320</v>
      </c>
      <c r="C8" s="1">
        <v>430</v>
      </c>
      <c r="D8" s="1">
        <v>1600</v>
      </c>
      <c r="E8" s="1">
        <v>1250</v>
      </c>
      <c r="F8" s="1">
        <v>317</v>
      </c>
      <c r="G8" s="1">
        <v>144</v>
      </c>
      <c r="H8" s="2">
        <v>6400</v>
      </c>
      <c r="I8" s="3">
        <v>20</v>
      </c>
      <c r="J8" s="8">
        <f t="shared" si="0"/>
        <v>2.2222222222222223</v>
      </c>
      <c r="K8">
        <f t="shared" si="1"/>
        <v>8.6805555555555554</v>
      </c>
      <c r="L8" s="13">
        <f t="shared" si="2"/>
        <v>5.12</v>
      </c>
      <c r="M8" s="13">
        <f t="shared" si="3"/>
        <v>44.444444444444443</v>
      </c>
    </row>
    <row r="9" spans="1:13" x14ac:dyDescent="0.3">
      <c r="A9" s="7" t="s">
        <v>6</v>
      </c>
      <c r="B9" s="1">
        <v>210</v>
      </c>
      <c r="C9" s="1">
        <v>281</v>
      </c>
      <c r="D9" s="1">
        <v>13800</v>
      </c>
      <c r="E9" s="1">
        <v>430</v>
      </c>
      <c r="F9" s="1">
        <v>220</v>
      </c>
      <c r="G9" s="1">
        <v>100</v>
      </c>
      <c r="H9" s="2">
        <v>4095</v>
      </c>
      <c r="I9" s="3">
        <v>19.5</v>
      </c>
      <c r="J9" s="8">
        <f t="shared" si="0"/>
        <v>2.1</v>
      </c>
      <c r="K9">
        <f t="shared" si="1"/>
        <v>4.3</v>
      </c>
      <c r="L9" s="13">
        <f t="shared" si="2"/>
        <v>9.5232558139534884</v>
      </c>
      <c r="M9" s="13">
        <f t="shared" si="3"/>
        <v>40.950000000000003</v>
      </c>
    </row>
    <row r="10" spans="1:13" x14ac:dyDescent="0.3">
      <c r="A10" s="7" t="s">
        <v>7</v>
      </c>
      <c r="B10" s="1">
        <v>80</v>
      </c>
      <c r="C10" s="1">
        <v>107</v>
      </c>
      <c r="D10" s="1">
        <v>10390</v>
      </c>
      <c r="E10" s="1">
        <v>280</v>
      </c>
      <c r="F10" s="1">
        <v>280</v>
      </c>
      <c r="G10" s="1">
        <v>127</v>
      </c>
      <c r="H10" s="2">
        <v>709</v>
      </c>
      <c r="I10" s="3">
        <v>8.86</v>
      </c>
      <c r="J10" s="8">
        <f t="shared" si="0"/>
        <v>0.62992125984251968</v>
      </c>
      <c r="K10">
        <f t="shared" si="1"/>
        <v>2.204724409448819</v>
      </c>
      <c r="L10" s="13">
        <f t="shared" si="2"/>
        <v>2.532142857142857</v>
      </c>
      <c r="M10" s="13">
        <f t="shared" si="3"/>
        <v>5.5826771653543306</v>
      </c>
    </row>
    <row r="11" spans="1:13" ht="14.5" thickBot="1" x14ac:dyDescent="0.35">
      <c r="A11" s="9" t="s">
        <v>8</v>
      </c>
      <c r="B11" s="10">
        <v>24</v>
      </c>
      <c r="C11" s="10">
        <v>32</v>
      </c>
      <c r="D11" s="10">
        <v>5500</v>
      </c>
      <c r="E11" s="10">
        <v>95</v>
      </c>
      <c r="F11" s="10">
        <v>165</v>
      </c>
      <c r="G11" s="10">
        <v>75</v>
      </c>
      <c r="H11" s="11">
        <v>2080</v>
      </c>
      <c r="I11" s="12">
        <v>87.17</v>
      </c>
      <c r="J11" s="8">
        <f t="shared" si="0"/>
        <v>0.32</v>
      </c>
      <c r="K11">
        <f t="shared" si="1"/>
        <v>1.2666666666666666</v>
      </c>
      <c r="L11" s="13">
        <f t="shared" si="2"/>
        <v>21.894736842105264</v>
      </c>
      <c r="M11" s="13">
        <f t="shared" si="3"/>
        <v>27.733333333333334</v>
      </c>
    </row>
  </sheetData>
  <phoneticPr fontId="1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1"/>
  <sheetViews>
    <sheetView zoomScale="82" zoomScaleNormal="82" workbookViewId="0">
      <selection activeCell="A8" sqref="A8:E11"/>
    </sheetView>
  </sheetViews>
  <sheetFormatPr defaultRowHeight="14" x14ac:dyDescent="0.3"/>
  <cols>
    <col min="1" max="1" width="16.75" customWidth="1"/>
    <col min="2" max="2" width="11.25" customWidth="1"/>
    <col min="3" max="3" width="10.83203125" customWidth="1"/>
    <col min="4" max="4" width="9.4140625" customWidth="1"/>
    <col min="5" max="5" width="10.25" customWidth="1"/>
    <col min="6" max="6" width="12.4140625" customWidth="1"/>
    <col min="7" max="7" width="11.58203125" customWidth="1"/>
    <col min="8" max="8" width="10.33203125" customWidth="1"/>
  </cols>
  <sheetData>
    <row r="1" spans="1:8" ht="57" customHeight="1" x14ac:dyDescent="0.3">
      <c r="A1" s="4" t="s">
        <v>41</v>
      </c>
      <c r="B1" s="5" t="s">
        <v>40</v>
      </c>
      <c r="C1" s="5" t="s">
        <v>39</v>
      </c>
      <c r="D1" s="5" t="s">
        <v>38</v>
      </c>
      <c r="E1" s="5" t="s">
        <v>37</v>
      </c>
      <c r="F1" s="5" t="s">
        <v>36</v>
      </c>
      <c r="G1" s="5" t="s">
        <v>35</v>
      </c>
      <c r="H1" s="6" t="s">
        <v>34</v>
      </c>
    </row>
    <row r="2" spans="1:8" x14ac:dyDescent="0.3">
      <c r="A2" s="32" t="s">
        <v>22</v>
      </c>
      <c r="B2" s="31">
        <v>380</v>
      </c>
      <c r="C2" s="31">
        <v>4000</v>
      </c>
      <c r="D2" s="31">
        <v>1000</v>
      </c>
      <c r="E2" s="35">
        <v>42</v>
      </c>
      <c r="F2" s="30">
        <v>11000</v>
      </c>
      <c r="G2" s="36">
        <f>B2/E2</f>
        <v>9.0476190476190474</v>
      </c>
      <c r="H2" s="28">
        <f>D2/E2</f>
        <v>23.80952380952381</v>
      </c>
    </row>
    <row r="3" spans="1:8" x14ac:dyDescent="0.3">
      <c r="A3" s="32" t="s">
        <v>33</v>
      </c>
      <c r="B3" s="31">
        <v>200</v>
      </c>
      <c r="C3" s="31">
        <v>3250</v>
      </c>
      <c r="D3" s="31">
        <v>790</v>
      </c>
      <c r="E3" s="35">
        <v>37</v>
      </c>
      <c r="F3" s="30">
        <v>17468</v>
      </c>
      <c r="G3" s="29">
        <f>B3/E3</f>
        <v>5.4054054054054053</v>
      </c>
      <c r="H3" s="34">
        <f>D3/E3</f>
        <v>21.351351351351351</v>
      </c>
    </row>
    <row r="4" spans="1:8" x14ac:dyDescent="0.3">
      <c r="A4" s="33" t="s">
        <v>32</v>
      </c>
      <c r="B4" s="31">
        <v>400</v>
      </c>
      <c r="C4" s="31">
        <v>16000</v>
      </c>
      <c r="D4" s="31">
        <v>600</v>
      </c>
      <c r="E4" s="31">
        <v>132</v>
      </c>
      <c r="F4" s="30">
        <v>3000</v>
      </c>
      <c r="G4" s="29">
        <f>B4/E4</f>
        <v>3.0303030303030303</v>
      </c>
      <c r="H4" s="28">
        <f>D4/E4</f>
        <v>4.5454545454545459</v>
      </c>
    </row>
    <row r="5" spans="1:8" x14ac:dyDescent="0.3">
      <c r="A5" s="32" t="s">
        <v>31</v>
      </c>
      <c r="B5" s="31">
        <v>265</v>
      </c>
      <c r="C5" s="31">
        <v>18000</v>
      </c>
      <c r="D5" s="31">
        <v>444</v>
      </c>
      <c r="E5" s="31">
        <v>89</v>
      </c>
      <c r="F5" s="30">
        <v>3900</v>
      </c>
      <c r="G5" s="29">
        <f>B5/E5</f>
        <v>2.9775280898876404</v>
      </c>
      <c r="H5" s="28">
        <f>D5/E5</f>
        <v>4.98876404494382</v>
      </c>
    </row>
    <row r="6" spans="1:8" ht="14.5" thickBot="1" x14ac:dyDescent="0.35">
      <c r="A6" s="27" t="s">
        <v>30</v>
      </c>
      <c r="B6" s="24">
        <v>145</v>
      </c>
      <c r="C6" s="24">
        <v>13800</v>
      </c>
      <c r="D6" s="24">
        <v>325</v>
      </c>
      <c r="E6" s="24">
        <v>68</v>
      </c>
      <c r="F6" s="23">
        <v>2500</v>
      </c>
      <c r="G6" s="22">
        <f>B6/E6</f>
        <v>2.1323529411764706</v>
      </c>
      <c r="H6" s="21">
        <f>D6/E6</f>
        <v>4.7794117647058822</v>
      </c>
    </row>
    <row r="8" spans="1:8" x14ac:dyDescent="0.3">
      <c r="A8" t="s">
        <v>29</v>
      </c>
    </row>
    <row r="9" spans="1:8" x14ac:dyDescent="0.3">
      <c r="A9" t="s">
        <v>28</v>
      </c>
    </row>
    <row r="10" spans="1:8" x14ac:dyDescent="0.3">
      <c r="A10" t="s">
        <v>27</v>
      </c>
    </row>
    <row r="11" spans="1:8" x14ac:dyDescent="0.3">
      <c r="A11" t="s">
        <v>26</v>
      </c>
    </row>
    <row r="17" spans="2:8" x14ac:dyDescent="0.3">
      <c r="B17" t="s">
        <v>25</v>
      </c>
    </row>
    <row r="18" spans="2:8" x14ac:dyDescent="0.3">
      <c r="B18" s="26" t="s">
        <v>24</v>
      </c>
    </row>
    <row r="20" spans="2:8" x14ac:dyDescent="0.3">
      <c r="C20" s="25" t="s">
        <v>23</v>
      </c>
    </row>
    <row r="21" spans="2:8" ht="14.5" thickBot="1" x14ac:dyDescent="0.35">
      <c r="B21" s="24">
        <v>180</v>
      </c>
      <c r="C21" s="24">
        <v>13800</v>
      </c>
      <c r="D21" s="24">
        <v>380</v>
      </c>
      <c r="E21" s="24">
        <v>68</v>
      </c>
      <c r="F21" s="23">
        <v>2500</v>
      </c>
      <c r="G21" s="22">
        <f>B21/E21</f>
        <v>2.6470588235294117</v>
      </c>
      <c r="H21" s="21">
        <f>D21/E21</f>
        <v>5.5882352941176467</v>
      </c>
    </row>
  </sheetData>
  <phoneticPr fontId="1" type="noConversion"/>
  <hyperlinks>
    <hyperlink ref="B18" r:id="rId1"/>
  </hyperlinks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all</vt:lpstr>
      <vt:lpstr>high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Microsoft</cp:lastModifiedBy>
  <dcterms:created xsi:type="dcterms:W3CDTF">2024-03-20T10:27:27Z</dcterms:created>
  <dcterms:modified xsi:type="dcterms:W3CDTF">2024-04-11T22:22:53Z</dcterms:modified>
</cp:coreProperties>
</file>